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rRF\Desktop\"/>
    </mc:Choice>
  </mc:AlternateContent>
  <xr:revisionPtr revIDLastSave="0" documentId="13_ncr:1_{B1CED914-E326-4958-B247-3991F64210CA}" xr6:coauthVersionLast="44" xr6:coauthVersionMax="44" xr10:uidLastSave="{00000000-0000-0000-0000-000000000000}"/>
  <bookViews>
    <workbookView xWindow="-120" yWindow="-120" windowWidth="29040" windowHeight="15840" xr2:uid="{F79EDF8C-10B1-454A-872C-D9352EF658F9}"/>
  </bookViews>
  <sheets>
    <sheet name="Matrice Acquisti" sheetId="1" r:id="rId1"/>
    <sheet name="Prodot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2" l="1"/>
  <c r="E30" i="1"/>
  <c r="E31" i="1"/>
  <c r="E32" i="1"/>
  <c r="E33" i="1"/>
  <c r="E34" i="1"/>
  <c r="E35" i="1"/>
  <c r="E36" i="1"/>
  <c r="E44" i="1" l="1"/>
  <c r="D13" i="1" s="1"/>
  <c r="D18" i="1" s="1"/>
</calcChain>
</file>

<file path=xl/sharedStrings.xml><?xml version="1.0" encoding="utf-8"?>
<sst xmlns="http://schemas.openxmlformats.org/spreadsheetml/2006/main" count="96" uniqueCount="85">
  <si>
    <t>Voci di costo</t>
  </si>
  <si>
    <t>Percentuale</t>
  </si>
  <si>
    <t>Importo previsto IVA INCLUSA</t>
  </si>
  <si>
    <t>A. Progettazione</t>
  </si>
  <si>
    <t>2% (max)</t>
  </si>
  <si>
    <t xml:space="preserve">B. Spese Organizzative e di gestione </t>
  </si>
  <si>
    <t>C. Acquisti di beni (fornitura)</t>
  </si>
  <si>
    <t>85% (min)</t>
  </si>
  <si>
    <t>D. Adattamenti edilizi</t>
  </si>
  <si>
    <t>6% (Max)</t>
  </si>
  <si>
    <t>E. Pubblicità</t>
  </si>
  <si>
    <t>F. Collaudo</t>
  </si>
  <si>
    <t>1% (max)</t>
  </si>
  <si>
    <t>G. Addestramento all'uso delle attrezzature</t>
  </si>
  <si>
    <t>TOTALE PROGETTO IVA INCLUSA</t>
  </si>
  <si>
    <t>MATRICE ACQUISTI</t>
  </si>
  <si>
    <t>Quantità</t>
  </si>
  <si>
    <t>Prezzo cad. Iva Incl.</t>
  </si>
  <si>
    <t>Prezzo Tot. Iva Inclusa</t>
  </si>
  <si>
    <t>PRODOTTI</t>
  </si>
  <si>
    <t>Codice</t>
  </si>
  <si>
    <r>
      <t xml:space="preserve">Tavolo ribaltabile trapezoidale
</t>
    </r>
    <r>
      <rPr>
        <sz val="11"/>
        <color theme="1"/>
        <rFont val="Calibri"/>
        <family val="2"/>
        <scheme val="minor"/>
      </rPr>
      <t>Tavolo trapezoidale aggregabile ribaltabile su ruote.
Dimensioni: 140 x 61 x h72 cm</t>
    </r>
  </si>
  <si>
    <t>NABLA-ARR-011</t>
  </si>
  <si>
    <t>NABLA-ARR-008</t>
  </si>
  <si>
    <r>
      <t xml:space="preserve">Tavolo ribaltabile rettangolare
</t>
    </r>
    <r>
      <rPr>
        <sz val="11"/>
        <color theme="1"/>
        <rFont val="Calibri"/>
        <family val="2"/>
        <scheme val="minor"/>
      </rPr>
      <t>Tavolo ribaltabile aggregabile rettangolare su ruote.
Dimensioni 140 x 70 x 72 cm</t>
    </r>
  </si>
  <si>
    <r>
      <rPr>
        <b/>
        <sz val="11"/>
        <color theme="1"/>
        <rFont val="Calibri"/>
        <family val="2"/>
        <scheme val="minor"/>
      </rPr>
      <t xml:space="preserve">Formazione
</t>
    </r>
    <r>
      <rPr>
        <sz val="11"/>
        <color theme="1"/>
        <rFont val="Calibri"/>
        <family val="2"/>
        <scheme val="minor"/>
      </rPr>
      <t>3 ore di formazione</t>
    </r>
  </si>
  <si>
    <t>TOTALE FORNITURA IVA INCLUSA</t>
  </si>
  <si>
    <t>Formazione da docente certificato inclusa</t>
  </si>
  <si>
    <t>Sconto</t>
  </si>
  <si>
    <t>Tavolo rettangolare ribaltabile su ruote 140x70x72h cm</t>
  </si>
  <si>
    <t>Tavolo ribaltabile trapezioidale con lato lungo da 140 cm</t>
  </si>
  <si>
    <t>NABLA-ARR-137</t>
  </si>
  <si>
    <r>
      <t xml:space="preserve">Sedia monoblocco impilabile
</t>
    </r>
    <r>
      <rPr>
        <sz val="11"/>
        <color theme="1"/>
        <rFont val="Calibri"/>
        <family val="2"/>
        <scheme val="minor"/>
      </rPr>
      <t>Sedia in polipropilene a blocco unico, perfettamente impilabile senza lasciare vuoti tra una sedia e l’altra. 
Conforme allo standard BSEN1639:2013 . Disponibile in 9 colori</t>
    </r>
  </si>
  <si>
    <t>Sedia monoblocco impilabile</t>
  </si>
  <si>
    <t>Progetto AAI_002 - LABORATORIO STEM SECONDARIA - Biologia, chimica e fisica</t>
  </si>
  <si>
    <t>Data logger V-HUB-8</t>
  </si>
  <si>
    <t>Kit Sensori SmartQ Biologia</t>
  </si>
  <si>
    <t>Kit Sensori SmartQ Chimica</t>
  </si>
  <si>
    <t>Kit Sensori SmartQ  Moto e Forza</t>
  </si>
  <si>
    <t>Kit Sensori SmartQ Fisica Dinamica</t>
  </si>
  <si>
    <t>Kit Sensori SmartQ  Luce Suono e Pressione</t>
  </si>
  <si>
    <t>Kit Sensori SmartQ Elettricatà e Calore</t>
  </si>
  <si>
    <t>Kit Sensori SmartQ Chimica Avanzata</t>
  </si>
  <si>
    <t>Kit attrito e piano inclinato ES</t>
  </si>
  <si>
    <t>Kit energia potenziale ed energia cinetica ES</t>
  </si>
  <si>
    <t>Kit forza centrifuga ES</t>
  </si>
  <si>
    <t>kit macchine semplici ES</t>
  </si>
  <si>
    <t>KIT forza ES</t>
  </si>
  <si>
    <t>Carrello mobile a 3 colonne, 24 vassoi bassi</t>
  </si>
  <si>
    <t>Pannello di lavoro ES</t>
  </si>
  <si>
    <t>Apple Ipad WiFi 32GB Space Grey</t>
  </si>
  <si>
    <t>Carrello porta Notebook con vassoi di ricarica</t>
  </si>
  <si>
    <t>Ipad WiFi 32GB Space Grey</t>
  </si>
  <si>
    <t>NABLA-DH-VH1</t>
  </si>
  <si>
    <t>NABLA-DH-SQ6</t>
  </si>
  <si>
    <t>NABLA-DH-SQ7</t>
  </si>
  <si>
    <t>NABLA-DH-SQ4</t>
  </si>
  <si>
    <t>NABLA-DH-SQ12</t>
  </si>
  <si>
    <t>NABLA-DH-SQ5</t>
  </si>
  <si>
    <t>NABLA-DH-SQ2</t>
  </si>
  <si>
    <t>NABLA-DH-SQ3</t>
  </si>
  <si>
    <t>NABLA-PHY-ES1</t>
  </si>
  <si>
    <t>NABLA-PHY-ES8</t>
  </si>
  <si>
    <t>NSBLS-PHY-ES9</t>
  </si>
  <si>
    <t>NABLA-PHY-ES16</t>
  </si>
  <si>
    <t>NABLA-PHY-ES14</t>
  </si>
  <si>
    <t xml:space="preserve">NABLA-PHY-ES2 </t>
  </si>
  <si>
    <t>NABLA-CAR-005</t>
  </si>
  <si>
    <t>NABLA-CAR-026</t>
  </si>
  <si>
    <r>
      <t xml:space="preserve">Data logger V-HUB-8
</t>
    </r>
    <r>
      <rPr>
        <sz val="11"/>
        <color theme="1"/>
        <rFont val="Calibri"/>
        <family val="2"/>
        <scheme val="minor"/>
      </rPr>
      <t>Data logger V-HUB8 con schermo LCD, 4 sensori integrati, 4 ingressi analogici per sensori SmartQ, connettività USB e Bluetooth</t>
    </r>
  </si>
  <si>
    <r>
      <t xml:space="preserve">Kit Sensori SmartQ Chimica
</t>
    </r>
    <r>
      <rPr>
        <sz val="11"/>
        <color theme="1"/>
        <rFont val="Calibri"/>
        <family val="2"/>
        <scheme val="minor"/>
      </rPr>
      <t>2 x Sensore Temperatura
1 x Sensore Pressione dei Gas 200kPa
1 x Sensore Colorimetro
1 x Kit pH</t>
    </r>
  </si>
  <si>
    <r>
      <t xml:space="preserve">Kit Sensori SmartQ Biologia
</t>
    </r>
    <r>
      <rPr>
        <sz val="11"/>
        <color theme="1"/>
        <rFont val="Calibri"/>
        <family val="2"/>
        <scheme val="minor"/>
      </rPr>
      <t>1 x Sensore Battito Cardiaco e Pulsazioni
2 x Pulsante Interruttore
1 x Sensore Temperatura – Risposta Rapida
2 x Sensore Temperatura
1 x Coppia di Timing Mat
1 x Sensore Colorimetro
1 x Sensore Umidità</t>
    </r>
  </si>
  <si>
    <r>
      <t xml:space="preserve">Kit Sensori SmartQ  Moto e Forza
</t>
    </r>
    <r>
      <rPr>
        <sz val="11"/>
        <color theme="1"/>
        <rFont val="Calibri"/>
        <family val="2"/>
        <scheme val="minor"/>
      </rPr>
      <t>1 x Sensore di rotazione
1 x Kit accessori per rotazione
1 x Sensore Forza
2 x Fotocellula</t>
    </r>
  </si>
  <si>
    <r>
      <t xml:space="preserve">Kit Sensori SmartQ Chimica Avanzata
</t>
    </r>
    <r>
      <rPr>
        <sz val="11"/>
        <color theme="1"/>
        <rFont val="Calibri"/>
        <family val="2"/>
        <scheme val="minor"/>
      </rPr>
      <t>1 x sensore Colorimetro
1 x Kit pH
2 x Sensori Temperatura
1 x Sensore Contagocce</t>
    </r>
  </si>
  <si>
    <r>
      <t xml:space="preserve">Kit Sensori SmartQ Fisica Dinamica
</t>
    </r>
    <r>
      <rPr>
        <sz val="11"/>
        <color theme="1"/>
        <rFont val="Calibri"/>
        <family val="2"/>
        <scheme val="minor"/>
      </rPr>
      <t>2 x Fotocellula
1 x Sensore di rotazione
1 x Pista in metallo da 1,2m regolabile, con carrello a basso attrito e puleggia</t>
    </r>
  </si>
  <si>
    <r>
      <t xml:space="preserve">Kit Sensori SmartQ  Luce Suono e Pressione
</t>
    </r>
    <r>
      <rPr>
        <sz val="11"/>
        <color theme="1"/>
        <rFont val="Calibri"/>
        <family val="2"/>
        <scheme val="minor"/>
      </rPr>
      <t>1 x Sensore Pressione dei gas – Assoluta 700kPa
1 x Sensore Pressione dei gas – Differenziale 200kPa
1 x Sensore Infrarossi
1 x Sensore Illuminamento
1 x Sensore Livello del suono
1 x Kit Velocità del suono</t>
    </r>
  </si>
  <si>
    <r>
      <t xml:space="preserve">Kit Sensori SmartQ Elettricatà e Calore
</t>
    </r>
    <r>
      <rPr>
        <sz val="11"/>
        <color theme="1"/>
        <rFont val="Calibri"/>
        <family val="2"/>
        <scheme val="minor"/>
      </rPr>
      <t>2 x Sensore Voltaggio differenziale 12V
1 x Sensore Campo magnetico 10mT
2 x Sensore Temperatura
3 x Sensore Corrente 100mA
1 x Sensore Corrente 1A
1 x Sensore Corrente 10A</t>
    </r>
  </si>
  <si>
    <r>
      <t xml:space="preserve">Pannello di lavoro ES
</t>
    </r>
    <r>
      <rPr>
        <sz val="11"/>
        <color theme="1"/>
        <rFont val="Calibri"/>
        <family val="2"/>
        <scheme val="minor"/>
      </rPr>
      <t>Pannello di lavoro in solida e spessa lamiera forata durevole nel tempo, progettato per scelte ottimali di fissaggio dei componenti ES per gli esperimenti. Stabile e multi-posizione, può essere utilizzato in più modi per eseguire gli esperimenti o le dimostrazioni; meccanismi di avvitamento semplici e sicuri, per un montaggio rapido.</t>
    </r>
  </si>
  <si>
    <r>
      <t xml:space="preserve">Kit attrito e piano inclinato ES
</t>
    </r>
    <r>
      <rPr>
        <sz val="11"/>
        <color theme="1"/>
        <rFont val="Calibri"/>
        <family val="2"/>
        <scheme val="minor"/>
      </rPr>
      <t>Kit scientifico per lo studio su attrito e piano inclinato, da utilizzare con i pannelli di lavoro ES.</t>
    </r>
  </si>
  <si>
    <r>
      <t xml:space="preserve">Kit energia potenziale ed energia cinetica ES
</t>
    </r>
    <r>
      <rPr>
        <sz val="11"/>
        <color theme="1"/>
        <rFont val="Calibri"/>
        <family val="2"/>
        <scheme val="minor"/>
      </rPr>
      <t>Kit scientifico per lo studio sull’energia potenziale e l’energia cinetica, da utilizzare con i pannelli di lavoro ES.</t>
    </r>
  </si>
  <si>
    <r>
      <t xml:space="preserve">Kit forza centrifuga ES
</t>
    </r>
    <r>
      <rPr>
        <sz val="11"/>
        <color theme="1"/>
        <rFont val="Calibri"/>
        <family val="2"/>
        <scheme val="minor"/>
      </rPr>
      <t>Kit scientifico per lo studio sulla forza centrifuga, da utilizzare con i pannelli di lavoro ES.</t>
    </r>
  </si>
  <si>
    <r>
      <t xml:space="preserve">kit macchine semplici ES
</t>
    </r>
    <r>
      <rPr>
        <sz val="11"/>
        <color theme="1"/>
        <rFont val="Calibri"/>
        <family val="2"/>
        <scheme val="minor"/>
      </rPr>
      <t>Kit scientifico per lo studio di macchine semplici, da utilizzare con i pannelli di lavoro ES.</t>
    </r>
  </si>
  <si>
    <r>
      <t xml:space="preserve">KIT forza ES
</t>
    </r>
    <r>
      <rPr>
        <sz val="11"/>
        <color theme="1"/>
        <rFont val="Calibri"/>
        <family val="2"/>
        <scheme val="minor"/>
      </rPr>
      <t>Kit scientifico per lo studio sulla forza, da utilizzare con i pannelli di lavoro ES.</t>
    </r>
  </si>
  <si>
    <r>
      <t xml:space="preserve">Carrello mobile a 3 colonne, 24 vassoi bassi
</t>
    </r>
    <r>
      <rPr>
        <sz val="11"/>
        <color theme="1"/>
        <rFont val="Calibri"/>
        <family val="2"/>
        <scheme val="minor"/>
      </rPr>
      <t>Carrello con vassoi estraibili e trasportabili, progettato per l’archiviazione di prodotti e kit per le esperienze didattiche negli ambienti scolastici. Struttura a tripla colonna in acciaio sagomato liscio e pannelli laterali in acciaio. I bordi arrotondati garantiscono sicurezza. È fornito sia con 4 ruote che con piedini per essere utilizzato sia come carrello mobile che come mobile fisso.
24 Vassoi bassi: 312 x 427 x h 75 mm</t>
    </r>
  </si>
  <si>
    <t>Il LAB STEM2 è Composto da cinque isole di lavoro, ciascuna per quattro studenti. Ogni isola dotata di un IPAD e un datalogger bluetouth e USB. Completano la dotazione sensori per chimica,fisica e biologia. Armadio di ricarica USB,per tablet e datalogger. Set per lo studio della fisica (attrito,piano inclinato, energia potenziale e cinetica,macchine semplici, forze e forza centrifuga).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</si>
</sst>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6" borderId="0" xfId="0" applyFont="1" applyFill="1" applyAlignment="1">
      <alignment vertical="center"/>
    </xf>
    <xf numFmtId="164" fontId="2" fillId="6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164" fontId="0" fillId="9" borderId="0" xfId="0" applyNumberFormat="1" applyFill="1" applyAlignment="1">
      <alignment vertical="center"/>
    </xf>
    <xf numFmtId="0" fontId="2" fillId="10" borderId="0" xfId="0" applyFont="1" applyFill="1" applyAlignment="1">
      <alignment vertical="center"/>
    </xf>
    <xf numFmtId="164" fontId="2" fillId="10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0" fillId="4" borderId="2" xfId="0" applyFill="1" applyBorder="1" applyAlignment="1">
      <alignment horizontal="center" vertical="center"/>
    </xf>
    <xf numFmtId="164" fontId="0" fillId="4" borderId="2" xfId="0" applyNumberForma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164" fontId="0" fillId="4" borderId="4" xfId="0" applyNumberForma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vertical="center"/>
    </xf>
    <xf numFmtId="0" fontId="0" fillId="9" borderId="0" xfId="0" applyFill="1" applyAlignment="1">
      <alignment vertical="center" wrapText="1"/>
    </xf>
    <xf numFmtId="0" fontId="4" fillId="9" borderId="0" xfId="0" applyFont="1" applyFill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0" fillId="4" borderId="6" xfId="0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49" fontId="3" fillId="11" borderId="0" xfId="0" applyNumberFormat="1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3" fillId="1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3114705</xdr:colOff>
      <xdr:row>1</xdr:row>
      <xdr:rowOff>0</xdr:rowOff>
    </xdr:from>
    <xdr:to>
      <xdr:col>3</xdr:col>
      <xdr:colOff>1295400</xdr:colOff>
      <xdr:row>4</xdr:row>
      <xdr:rowOff>25960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5FF8C81-31A4-4A0C-BD51-46058876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2390805</xdr:colOff>
      <xdr:row>1</xdr:row>
      <xdr:rowOff>9525</xdr:rowOff>
    </xdr:from>
    <xdr:to>
      <xdr:col>4</xdr:col>
      <xdr:colOff>742950</xdr:colOff>
      <xdr:row>4</xdr:row>
      <xdr:rowOff>35485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1B016A7-05C7-4A37-8A83-1F889E867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905" y="200025"/>
          <a:ext cx="4048095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25AB-5BC9-4A1F-BDAD-ACBBF0DFF7BC}">
  <dimension ref="B2:E44"/>
  <sheetViews>
    <sheetView tabSelected="1" workbookViewId="0">
      <selection activeCell="E9" sqref="E9"/>
    </sheetView>
  </sheetViews>
  <sheetFormatPr defaultRowHeight="15" x14ac:dyDescent="0.25"/>
  <cols>
    <col min="1" max="1" width="9.140625" style="6"/>
    <col min="2" max="2" width="76.28515625" style="6" bestFit="1" customWidth="1"/>
    <col min="3" max="3" width="11.7109375" style="6" bestFit="1" customWidth="1"/>
    <col min="4" max="4" width="28.140625" style="6" bestFit="1" customWidth="1"/>
    <col min="5" max="5" width="28" style="6" bestFit="1" customWidth="1"/>
    <col min="6" max="16384" width="9.140625" style="6"/>
  </cols>
  <sheetData>
    <row r="2" spans="2:5" x14ac:dyDescent="0.25">
      <c r="B2" s="37"/>
      <c r="C2" s="37"/>
      <c r="D2" s="37"/>
      <c r="E2" s="37"/>
    </row>
    <row r="3" spans="2:5" x14ac:dyDescent="0.25">
      <c r="B3" s="37"/>
      <c r="C3" s="37"/>
      <c r="D3" s="37"/>
      <c r="E3" s="37"/>
    </row>
    <row r="4" spans="2:5" x14ac:dyDescent="0.25">
      <c r="B4" s="37"/>
      <c r="C4" s="37"/>
      <c r="D4" s="37"/>
      <c r="E4" s="37"/>
    </row>
    <row r="5" spans="2:5" x14ac:dyDescent="0.25">
      <c r="B5" s="37"/>
      <c r="C5" s="37"/>
      <c r="D5" s="37"/>
      <c r="E5" s="37"/>
    </row>
    <row r="7" spans="2:5" ht="36.75" customHeight="1" x14ac:dyDescent="0.25">
      <c r="B7" s="39" t="s">
        <v>34</v>
      </c>
      <c r="C7" s="39"/>
      <c r="D7" s="39"/>
      <c r="E7" s="39"/>
    </row>
    <row r="8" spans="2:5" ht="77.25" customHeight="1" x14ac:dyDescent="0.25">
      <c r="B8" s="40" t="s">
        <v>84</v>
      </c>
      <c r="C8" s="40"/>
      <c r="D8" s="40"/>
      <c r="E8" s="40"/>
    </row>
    <row r="10" spans="2:5" ht="18.75" customHeight="1" x14ac:dyDescent="0.25">
      <c r="B10" s="1" t="s">
        <v>0</v>
      </c>
      <c r="C10" s="1" t="s">
        <v>1</v>
      </c>
      <c r="D10" s="2" t="s">
        <v>2</v>
      </c>
    </row>
    <row r="11" spans="2:5" ht="18.75" customHeight="1" x14ac:dyDescent="0.25">
      <c r="B11" s="3" t="s">
        <v>3</v>
      </c>
      <c r="C11" s="4" t="s">
        <v>4</v>
      </c>
      <c r="D11" s="5">
        <v>0</v>
      </c>
    </row>
    <row r="12" spans="2:5" ht="18.75" customHeight="1" x14ac:dyDescent="0.25">
      <c r="B12" s="3" t="s">
        <v>5</v>
      </c>
      <c r="C12" s="4" t="s">
        <v>4</v>
      </c>
      <c r="D12" s="5">
        <v>0</v>
      </c>
    </row>
    <row r="13" spans="2:5" ht="18.75" customHeight="1" x14ac:dyDescent="0.25">
      <c r="B13" s="15" t="s">
        <v>6</v>
      </c>
      <c r="C13" s="16" t="s">
        <v>7</v>
      </c>
      <c r="D13" s="17">
        <f>E44</f>
        <v>20000</v>
      </c>
    </row>
    <row r="14" spans="2:5" ht="18.75" customHeight="1" x14ac:dyDescent="0.25">
      <c r="B14" s="3" t="s">
        <v>8</v>
      </c>
      <c r="C14" s="4" t="s">
        <v>9</v>
      </c>
      <c r="D14" s="5">
        <v>0</v>
      </c>
    </row>
    <row r="15" spans="2:5" ht="18.75" customHeight="1" x14ac:dyDescent="0.25">
      <c r="B15" s="3" t="s">
        <v>10</v>
      </c>
      <c r="C15" s="4" t="s">
        <v>4</v>
      </c>
      <c r="D15" s="5">
        <v>0</v>
      </c>
    </row>
    <row r="16" spans="2:5" ht="18.75" customHeight="1" x14ac:dyDescent="0.25">
      <c r="B16" s="3" t="s">
        <v>11</v>
      </c>
      <c r="C16" s="4" t="s">
        <v>12</v>
      </c>
      <c r="D16" s="5">
        <v>0</v>
      </c>
    </row>
    <row r="17" spans="2:5" ht="18.75" customHeight="1" x14ac:dyDescent="0.25">
      <c r="B17" s="3" t="s">
        <v>13</v>
      </c>
      <c r="C17" s="4" t="s">
        <v>4</v>
      </c>
      <c r="D17" s="5">
        <v>0</v>
      </c>
    </row>
    <row r="18" spans="2:5" ht="18.75" customHeight="1" x14ac:dyDescent="0.25">
      <c r="B18" s="7" t="s">
        <v>14</v>
      </c>
      <c r="C18" s="7"/>
      <c r="D18" s="8">
        <f>SUM(D11:D17)</f>
        <v>20000</v>
      </c>
    </row>
    <row r="19" spans="2:5" ht="18.75" customHeight="1" x14ac:dyDescent="0.25"/>
    <row r="20" spans="2:5" ht="23.25" customHeight="1" x14ac:dyDescent="0.25">
      <c r="B20" s="38" t="s">
        <v>15</v>
      </c>
      <c r="C20" s="38"/>
      <c r="D20" s="38"/>
      <c r="E20" s="38"/>
    </row>
    <row r="21" spans="2:5" ht="18.75" customHeight="1" x14ac:dyDescent="0.25">
      <c r="B21" s="10" t="s">
        <v>0</v>
      </c>
      <c r="C21" s="10" t="s">
        <v>16</v>
      </c>
      <c r="D21" s="10" t="s">
        <v>17</v>
      </c>
      <c r="E21" s="10" t="s">
        <v>18</v>
      </c>
    </row>
    <row r="22" spans="2:5" ht="20.25" customHeight="1" x14ac:dyDescent="0.25">
      <c r="B22" s="9" t="s">
        <v>35</v>
      </c>
      <c r="C22" s="11">
        <v>5</v>
      </c>
      <c r="D22" s="12">
        <v>406</v>
      </c>
      <c r="E22" s="12">
        <v>2030</v>
      </c>
    </row>
    <row r="23" spans="2:5" ht="20.25" customHeight="1" x14ac:dyDescent="0.25">
      <c r="B23" s="9" t="s">
        <v>36</v>
      </c>
      <c r="C23" s="11">
        <v>1</v>
      </c>
      <c r="D23" s="12">
        <v>933.3</v>
      </c>
      <c r="E23" s="12">
        <v>933.3</v>
      </c>
    </row>
    <row r="24" spans="2:5" ht="20.25" customHeight="1" x14ac:dyDescent="0.25">
      <c r="B24" s="9" t="s">
        <v>37</v>
      </c>
      <c r="C24" s="11">
        <v>1</v>
      </c>
      <c r="D24" s="12">
        <v>768</v>
      </c>
      <c r="E24" s="12">
        <v>768</v>
      </c>
    </row>
    <row r="25" spans="2:5" ht="20.25" customHeight="1" x14ac:dyDescent="0.25">
      <c r="B25" s="9" t="s">
        <v>38</v>
      </c>
      <c r="C25" s="11">
        <v>1</v>
      </c>
      <c r="D25" s="12">
        <v>862.54</v>
      </c>
      <c r="E25" s="12">
        <v>862.54</v>
      </c>
    </row>
    <row r="26" spans="2:5" ht="20.25" customHeight="1" x14ac:dyDescent="0.25">
      <c r="B26" s="9" t="s">
        <v>42</v>
      </c>
      <c r="C26" s="11">
        <v>1</v>
      </c>
      <c r="D26" s="12">
        <v>813.74</v>
      </c>
      <c r="E26" s="12">
        <v>813.74</v>
      </c>
    </row>
    <row r="27" spans="2:5" ht="20.25" customHeight="1" x14ac:dyDescent="0.25">
      <c r="B27" s="9" t="s">
        <v>39</v>
      </c>
      <c r="C27" s="11">
        <v>1</v>
      </c>
      <c r="D27" s="12">
        <v>827.16</v>
      </c>
      <c r="E27" s="12">
        <v>827.16</v>
      </c>
    </row>
    <row r="28" spans="2:5" ht="20.25" customHeight="1" x14ac:dyDescent="0.25">
      <c r="B28" s="9" t="s">
        <v>40</v>
      </c>
      <c r="C28" s="11">
        <v>1</v>
      </c>
      <c r="D28" s="12">
        <v>999.18</v>
      </c>
      <c r="E28" s="12">
        <v>999.18</v>
      </c>
    </row>
    <row r="29" spans="2:5" ht="20.25" customHeight="1" x14ac:dyDescent="0.25">
      <c r="B29" s="9" t="s">
        <v>41</v>
      </c>
      <c r="C29" s="11">
        <v>1</v>
      </c>
      <c r="D29" s="12">
        <v>933.3</v>
      </c>
      <c r="E29" s="12">
        <v>933.3</v>
      </c>
    </row>
    <row r="30" spans="2:5" ht="20.25" customHeight="1" x14ac:dyDescent="0.25">
      <c r="B30" s="9" t="s">
        <v>49</v>
      </c>
      <c r="C30" s="11">
        <v>1</v>
      </c>
      <c r="D30" s="12">
        <v>218.38</v>
      </c>
      <c r="E30" s="12">
        <f t="shared" ref="E30:E36" si="0">D30*C30</f>
        <v>218.38</v>
      </c>
    </row>
    <row r="31" spans="2:5" ht="20.25" customHeight="1" x14ac:dyDescent="0.25">
      <c r="B31" s="9" t="s">
        <v>43</v>
      </c>
      <c r="C31" s="11">
        <v>1</v>
      </c>
      <c r="D31" s="12">
        <v>838</v>
      </c>
      <c r="E31" s="12">
        <f t="shared" si="0"/>
        <v>838</v>
      </c>
    </row>
    <row r="32" spans="2:5" ht="20.25" customHeight="1" x14ac:dyDescent="0.25">
      <c r="B32" s="9" t="s">
        <v>44</v>
      </c>
      <c r="C32" s="11">
        <v>1</v>
      </c>
      <c r="D32" s="12">
        <v>391.62</v>
      </c>
      <c r="E32" s="12">
        <f t="shared" si="0"/>
        <v>391.62</v>
      </c>
    </row>
    <row r="33" spans="2:5" ht="20.25" customHeight="1" x14ac:dyDescent="0.25">
      <c r="B33" s="9" t="s">
        <v>45</v>
      </c>
      <c r="C33" s="11">
        <v>1</v>
      </c>
      <c r="D33" s="12">
        <v>690</v>
      </c>
      <c r="E33" s="12">
        <f t="shared" si="0"/>
        <v>690</v>
      </c>
    </row>
    <row r="34" spans="2:5" ht="20.25" customHeight="1" x14ac:dyDescent="0.25">
      <c r="B34" s="9" t="s">
        <v>46</v>
      </c>
      <c r="C34" s="11">
        <v>1</v>
      </c>
      <c r="D34" s="12">
        <v>928</v>
      </c>
      <c r="E34" s="12">
        <f t="shared" si="0"/>
        <v>928</v>
      </c>
    </row>
    <row r="35" spans="2:5" ht="20.25" customHeight="1" x14ac:dyDescent="0.25">
      <c r="B35" s="9" t="s">
        <v>47</v>
      </c>
      <c r="C35" s="11">
        <v>1</v>
      </c>
      <c r="D35" s="12">
        <v>452</v>
      </c>
      <c r="E35" s="12">
        <f t="shared" si="0"/>
        <v>452</v>
      </c>
    </row>
    <row r="36" spans="2:5" ht="20.25" customHeight="1" x14ac:dyDescent="0.25">
      <c r="B36" s="9" t="s">
        <v>48</v>
      </c>
      <c r="C36" s="11">
        <v>1</v>
      </c>
      <c r="D36" s="12">
        <v>693</v>
      </c>
      <c r="E36" s="12">
        <f t="shared" si="0"/>
        <v>693</v>
      </c>
    </row>
    <row r="37" spans="2:5" ht="18.75" customHeight="1" x14ac:dyDescent="0.25">
      <c r="B37" s="9" t="s">
        <v>50</v>
      </c>
      <c r="C37" s="11">
        <v>5</v>
      </c>
      <c r="D37" s="12">
        <v>450</v>
      </c>
      <c r="E37" s="12">
        <v>2250</v>
      </c>
    </row>
    <row r="38" spans="2:5" ht="18.75" customHeight="1" x14ac:dyDescent="0.25">
      <c r="B38" s="9" t="s">
        <v>51</v>
      </c>
      <c r="C38" s="11">
        <v>1</v>
      </c>
      <c r="D38" s="12">
        <v>1312</v>
      </c>
      <c r="E38" s="12">
        <v>1312</v>
      </c>
    </row>
    <row r="39" spans="2:5" x14ac:dyDescent="0.25">
      <c r="B39" s="9" t="s">
        <v>29</v>
      </c>
      <c r="C39" s="11">
        <v>5</v>
      </c>
      <c r="D39" s="12">
        <v>422.12</v>
      </c>
      <c r="E39" s="12">
        <v>2110.6</v>
      </c>
    </row>
    <row r="40" spans="2:5" x14ac:dyDescent="0.25">
      <c r="B40" s="9" t="s">
        <v>30</v>
      </c>
      <c r="C40" s="11">
        <v>2</v>
      </c>
      <c r="D40" s="12">
        <v>445</v>
      </c>
      <c r="E40" s="12">
        <v>890</v>
      </c>
    </row>
    <row r="41" spans="2:5" x14ac:dyDescent="0.25">
      <c r="B41" s="31" t="s">
        <v>33</v>
      </c>
      <c r="C41" s="11">
        <v>20</v>
      </c>
      <c r="D41" s="12">
        <v>59</v>
      </c>
      <c r="E41" s="12">
        <v>1180</v>
      </c>
    </row>
    <row r="42" spans="2:5" x14ac:dyDescent="0.25">
      <c r="B42" s="9" t="s">
        <v>27</v>
      </c>
      <c r="C42" s="11"/>
      <c r="D42" s="12"/>
      <c r="E42" s="12">
        <v>0</v>
      </c>
    </row>
    <row r="43" spans="2:5" x14ac:dyDescent="0.25">
      <c r="B43" s="32" t="s">
        <v>28</v>
      </c>
      <c r="C43" s="11">
        <v>1</v>
      </c>
      <c r="D43" s="12">
        <v>-120.82</v>
      </c>
      <c r="E43" s="12">
        <v>-120.82</v>
      </c>
    </row>
    <row r="44" spans="2:5" x14ac:dyDescent="0.25">
      <c r="B44" s="13" t="s">
        <v>14</v>
      </c>
      <c r="C44" s="13"/>
      <c r="D44" s="13"/>
      <c r="E44" s="14">
        <f>SUM(E22:E43)</f>
        <v>20000</v>
      </c>
    </row>
  </sheetData>
  <mergeCells count="4">
    <mergeCell ref="B2:E5"/>
    <mergeCell ref="B20:E20"/>
    <mergeCell ref="B7:E7"/>
    <mergeCell ref="B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2DF1-BCC5-4CEF-B72D-B6631F9BEDE8}">
  <dimension ref="B2:F31"/>
  <sheetViews>
    <sheetView topLeftCell="A7" workbookViewId="0">
      <selection activeCell="C28" sqref="C26:C28"/>
    </sheetView>
  </sheetViews>
  <sheetFormatPr defaultRowHeight="15" x14ac:dyDescent="0.25"/>
  <cols>
    <col min="1" max="1" width="9.140625" style="6"/>
    <col min="2" max="2" width="20" style="6" customWidth="1"/>
    <col min="3" max="3" width="76.28515625" style="6" bestFit="1" customWidth="1"/>
    <col min="4" max="4" width="9.140625" style="6"/>
    <col min="5" max="5" width="22" style="6" customWidth="1"/>
    <col min="6" max="6" width="28" style="6" bestFit="1" customWidth="1"/>
    <col min="7" max="16384" width="9.140625" style="6"/>
  </cols>
  <sheetData>
    <row r="2" spans="2:6" x14ac:dyDescent="0.25">
      <c r="B2" s="37"/>
      <c r="C2" s="37"/>
      <c r="D2" s="37"/>
      <c r="E2" s="37"/>
      <c r="F2" s="37"/>
    </row>
    <row r="3" spans="2:6" x14ac:dyDescent="0.25">
      <c r="B3" s="37"/>
      <c r="C3" s="37"/>
      <c r="D3" s="37"/>
      <c r="E3" s="37"/>
      <c r="F3" s="37"/>
    </row>
    <row r="4" spans="2:6" x14ac:dyDescent="0.25">
      <c r="B4" s="37"/>
      <c r="C4" s="37"/>
      <c r="D4" s="37"/>
      <c r="E4" s="37"/>
      <c r="F4" s="37"/>
    </row>
    <row r="5" spans="2:6" x14ac:dyDescent="0.25">
      <c r="B5" s="37"/>
      <c r="C5" s="37"/>
      <c r="D5" s="37"/>
      <c r="E5" s="37"/>
      <c r="F5" s="37"/>
    </row>
    <row r="6" spans="2:6" ht="18.75" customHeight="1" x14ac:dyDescent="0.25"/>
    <row r="7" spans="2:6" ht="23.25" customHeight="1" x14ac:dyDescent="0.25">
      <c r="B7" s="42" t="s">
        <v>19</v>
      </c>
      <c r="C7" s="42"/>
      <c r="D7" s="42"/>
      <c r="E7" s="42"/>
      <c r="F7" s="42"/>
    </row>
    <row r="8" spans="2:6" ht="18.75" customHeight="1" x14ac:dyDescent="0.25">
      <c r="B8" s="20" t="s">
        <v>20</v>
      </c>
      <c r="C8" s="21" t="s">
        <v>0</v>
      </c>
      <c r="D8" s="21" t="s">
        <v>16</v>
      </c>
      <c r="E8" s="21" t="s">
        <v>17</v>
      </c>
      <c r="F8" s="21" t="s">
        <v>18</v>
      </c>
    </row>
    <row r="9" spans="2:6" ht="45" x14ac:dyDescent="0.25">
      <c r="B9" s="6" t="s">
        <v>53</v>
      </c>
      <c r="C9" s="33" t="s">
        <v>69</v>
      </c>
      <c r="D9" s="34">
        <v>5</v>
      </c>
      <c r="E9" s="19">
        <v>406</v>
      </c>
      <c r="F9" s="19">
        <v>2030</v>
      </c>
    </row>
    <row r="10" spans="2:6" ht="120" x14ac:dyDescent="0.25">
      <c r="B10" s="6" t="s">
        <v>54</v>
      </c>
      <c r="C10" s="33" t="s">
        <v>71</v>
      </c>
      <c r="D10" s="34">
        <v>1</v>
      </c>
      <c r="E10" s="19">
        <v>933.3</v>
      </c>
      <c r="F10" s="19">
        <v>933.3</v>
      </c>
    </row>
    <row r="11" spans="2:6" ht="75" x14ac:dyDescent="0.25">
      <c r="B11" s="6" t="s">
        <v>55</v>
      </c>
      <c r="C11" s="33" t="s">
        <v>70</v>
      </c>
      <c r="D11" s="34">
        <v>1</v>
      </c>
      <c r="E11" s="19">
        <v>768</v>
      </c>
      <c r="F11" s="19">
        <v>768</v>
      </c>
    </row>
    <row r="12" spans="2:6" ht="75" x14ac:dyDescent="0.25">
      <c r="B12" s="6" t="s">
        <v>56</v>
      </c>
      <c r="C12" s="33" t="s">
        <v>72</v>
      </c>
      <c r="D12" s="34">
        <v>1</v>
      </c>
      <c r="E12" s="19">
        <v>862.54</v>
      </c>
      <c r="F12" s="19">
        <v>862.54</v>
      </c>
    </row>
    <row r="13" spans="2:6" ht="75" x14ac:dyDescent="0.25">
      <c r="B13" s="6" t="s">
        <v>57</v>
      </c>
      <c r="C13" s="33" t="s">
        <v>73</v>
      </c>
      <c r="D13" s="34">
        <v>1</v>
      </c>
      <c r="E13" s="19">
        <v>813.74</v>
      </c>
      <c r="F13" s="19">
        <v>813.74</v>
      </c>
    </row>
    <row r="14" spans="2:6" ht="60" x14ac:dyDescent="0.25">
      <c r="B14" s="6" t="s">
        <v>58</v>
      </c>
      <c r="C14" s="33" t="s">
        <v>74</v>
      </c>
      <c r="D14" s="34">
        <v>1</v>
      </c>
      <c r="E14" s="19">
        <v>827.16</v>
      </c>
      <c r="F14" s="19">
        <v>827.16</v>
      </c>
    </row>
    <row r="15" spans="2:6" ht="105" x14ac:dyDescent="0.25">
      <c r="B15" s="6" t="s">
        <v>59</v>
      </c>
      <c r="C15" s="33" t="s">
        <v>75</v>
      </c>
      <c r="D15" s="34">
        <v>1</v>
      </c>
      <c r="E15" s="19">
        <v>999.18</v>
      </c>
      <c r="F15" s="19">
        <v>999.18</v>
      </c>
    </row>
    <row r="16" spans="2:6" ht="105" x14ac:dyDescent="0.25">
      <c r="B16" s="6" t="s">
        <v>60</v>
      </c>
      <c r="C16" s="33" t="s">
        <v>76</v>
      </c>
      <c r="D16" s="34">
        <v>1</v>
      </c>
      <c r="E16" s="19">
        <v>933.3</v>
      </c>
      <c r="F16" s="19">
        <v>933.3</v>
      </c>
    </row>
    <row r="17" spans="2:6" ht="90" x14ac:dyDescent="0.25">
      <c r="B17" s="6" t="s">
        <v>61</v>
      </c>
      <c r="C17" s="33" t="s">
        <v>77</v>
      </c>
      <c r="D17" s="34">
        <v>1</v>
      </c>
      <c r="E17" s="19">
        <v>218.38</v>
      </c>
      <c r="F17" s="19">
        <v>218.38</v>
      </c>
    </row>
    <row r="18" spans="2:6" ht="45" x14ac:dyDescent="0.25">
      <c r="B18" s="6" t="s">
        <v>62</v>
      </c>
      <c r="C18" s="33" t="s">
        <v>78</v>
      </c>
      <c r="D18" s="34">
        <v>1</v>
      </c>
      <c r="E18" s="19">
        <v>838</v>
      </c>
      <c r="F18" s="19">
        <v>838</v>
      </c>
    </row>
    <row r="19" spans="2:6" ht="45" x14ac:dyDescent="0.25">
      <c r="B19" s="6" t="s">
        <v>63</v>
      </c>
      <c r="C19" s="33" t="s">
        <v>79</v>
      </c>
      <c r="D19" s="34">
        <v>1</v>
      </c>
      <c r="E19" s="19">
        <v>391.62</v>
      </c>
      <c r="F19" s="19">
        <v>391.62</v>
      </c>
    </row>
    <row r="20" spans="2:6" ht="45" x14ac:dyDescent="0.25">
      <c r="B20" s="6" t="s">
        <v>64</v>
      </c>
      <c r="C20" s="33" t="s">
        <v>80</v>
      </c>
      <c r="D20" s="34">
        <v>1</v>
      </c>
      <c r="E20" s="19">
        <v>690</v>
      </c>
      <c r="F20" s="19">
        <v>690</v>
      </c>
    </row>
    <row r="21" spans="2:6" ht="45" x14ac:dyDescent="0.25">
      <c r="B21" s="6" t="s">
        <v>65</v>
      </c>
      <c r="C21" s="33" t="s">
        <v>81</v>
      </c>
      <c r="D21" s="34">
        <v>1</v>
      </c>
      <c r="E21" s="19">
        <v>928</v>
      </c>
      <c r="F21" s="19">
        <v>928</v>
      </c>
    </row>
    <row r="22" spans="2:6" ht="30" x14ac:dyDescent="0.25">
      <c r="B22" s="6" t="s">
        <v>66</v>
      </c>
      <c r="C22" s="33" t="s">
        <v>82</v>
      </c>
      <c r="D22" s="34">
        <v>1</v>
      </c>
      <c r="E22" s="19">
        <v>452</v>
      </c>
      <c r="F22" s="19">
        <v>452</v>
      </c>
    </row>
    <row r="23" spans="2:6" ht="105" x14ac:dyDescent="0.25">
      <c r="B23" s="6" t="s">
        <v>67</v>
      </c>
      <c r="C23" s="33" t="s">
        <v>83</v>
      </c>
      <c r="D23" s="34">
        <v>1</v>
      </c>
      <c r="E23" s="19">
        <v>693</v>
      </c>
      <c r="F23" s="19">
        <v>693</v>
      </c>
    </row>
    <row r="24" spans="2:6" x14ac:dyDescent="0.25">
      <c r="C24" s="35" t="s">
        <v>52</v>
      </c>
      <c r="D24" s="18">
        <v>5</v>
      </c>
      <c r="E24" s="19">
        <v>450</v>
      </c>
      <c r="F24" s="19">
        <v>2250</v>
      </c>
    </row>
    <row r="25" spans="2:6" x14ac:dyDescent="0.25">
      <c r="B25" s="6" t="s">
        <v>68</v>
      </c>
      <c r="C25" s="33" t="s">
        <v>51</v>
      </c>
      <c r="D25" s="34">
        <v>1</v>
      </c>
      <c r="E25" s="19">
        <v>1312</v>
      </c>
      <c r="F25" s="19">
        <v>1312</v>
      </c>
    </row>
    <row r="26" spans="2:6" ht="45" x14ac:dyDescent="0.25">
      <c r="B26" s="6" t="s">
        <v>23</v>
      </c>
      <c r="C26" s="36" t="s">
        <v>24</v>
      </c>
      <c r="D26" s="18">
        <v>5</v>
      </c>
      <c r="E26" s="19">
        <v>422.12</v>
      </c>
      <c r="F26" s="19">
        <v>2110.6</v>
      </c>
    </row>
    <row r="27" spans="2:6" ht="45" x14ac:dyDescent="0.25">
      <c r="B27" s="6" t="s">
        <v>22</v>
      </c>
      <c r="C27" s="25" t="s">
        <v>21</v>
      </c>
      <c r="D27" s="29">
        <v>2</v>
      </c>
      <c r="E27" s="30">
        <v>445</v>
      </c>
      <c r="F27" s="30">
        <v>890</v>
      </c>
    </row>
    <row r="28" spans="2:6" ht="60" x14ac:dyDescent="0.25">
      <c r="B28" s="6" t="s">
        <v>31</v>
      </c>
      <c r="C28" s="25" t="s">
        <v>32</v>
      </c>
      <c r="D28" s="23">
        <v>20</v>
      </c>
      <c r="E28" s="24">
        <v>59</v>
      </c>
      <c r="F28" s="26">
        <v>1180</v>
      </c>
    </row>
    <row r="29" spans="2:6" ht="30" x14ac:dyDescent="0.25">
      <c r="B29" s="27"/>
      <c r="C29" s="28" t="s">
        <v>25</v>
      </c>
      <c r="D29" s="29">
        <v>1</v>
      </c>
      <c r="E29" s="30">
        <v>0</v>
      </c>
      <c r="F29" s="30">
        <v>0</v>
      </c>
    </row>
    <row r="30" spans="2:6" x14ac:dyDescent="0.25">
      <c r="B30" s="27"/>
      <c r="C30" s="33" t="s">
        <v>28</v>
      </c>
      <c r="D30" s="29">
        <v>1</v>
      </c>
      <c r="E30" s="30">
        <v>-120.82</v>
      </c>
      <c r="F30" s="30">
        <v>-120.82</v>
      </c>
    </row>
    <row r="31" spans="2:6" x14ac:dyDescent="0.25">
      <c r="B31" s="41" t="s">
        <v>26</v>
      </c>
      <c r="C31" s="41"/>
      <c r="D31" s="41"/>
      <c r="E31" s="41"/>
      <c r="F31" s="22">
        <f>SUM(F9:F30)</f>
        <v>20000</v>
      </c>
    </row>
  </sheetData>
  <mergeCells count="3">
    <mergeCell ref="B31:E31"/>
    <mergeCell ref="B7:F7"/>
    <mergeCell ref="B2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Matrice Acquisti</vt:lpstr>
      <vt:lpstr>Prodotti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Pilolli</dc:creator>
  <cp:lastModifiedBy>Antonio Pilolli</cp:lastModifiedBy>
  <dcterms:created xsi:type="dcterms:W3CDTF">2018-05-21T15:07:07Z</dcterms:created>
  <dcterms:modified xsi:type="dcterms:W3CDTF">2019-10-03T07:42:21Z</dcterms:modified>
</cp:coreProperties>
</file>