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ZurRF\Dropbox\PILOLLI TRINETTA\PROGETTI\AMBIENTI DIGITALI PER LA DIDATTICA INTEGRATA\"/>
    </mc:Choice>
  </mc:AlternateContent>
  <xr:revisionPtr revIDLastSave="0" documentId="13_ncr:1_{E1F8032D-A3D5-48EA-93CB-D2363F8C7274}" xr6:coauthVersionLast="32" xr6:coauthVersionMax="32" xr10:uidLastSave="{00000000-0000-0000-0000-000000000000}"/>
  <bookViews>
    <workbookView xWindow="0" yWindow="0" windowWidth="28800" windowHeight="12225" activeTab="1" xr2:uid="{F79EDF8C-10B1-454A-872C-D9352EF658F9}"/>
  </bookViews>
  <sheets>
    <sheet name="Matrice Acquisti" sheetId="1" r:id="rId1"/>
    <sheet name="Prodotti"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D14" i="1" s="1"/>
  <c r="D19" i="1" s="1"/>
  <c r="F17" i="2"/>
</calcChain>
</file>

<file path=xl/sharedStrings.xml><?xml version="1.0" encoding="utf-8"?>
<sst xmlns="http://schemas.openxmlformats.org/spreadsheetml/2006/main" count="57" uniqueCount="47">
  <si>
    <t>PROGETTO TIPOLOGIA A Sotto-azione 10.8.1</t>
  </si>
  <si>
    <t>Voci di costo</t>
  </si>
  <si>
    <t>Percentuale</t>
  </si>
  <si>
    <t>Importo previsto IVA INCLUSA</t>
  </si>
  <si>
    <t>A. Progettazione</t>
  </si>
  <si>
    <t>2% (max)</t>
  </si>
  <si>
    <t xml:space="preserve">B. Spese Organizzative e di gestione </t>
  </si>
  <si>
    <t>C. Acquisti di beni (fornitura)</t>
  </si>
  <si>
    <t>85% (min)</t>
  </si>
  <si>
    <t>D. Adattamenti edilizi</t>
  </si>
  <si>
    <t>6% (Max)</t>
  </si>
  <si>
    <t>E. Pubblicità</t>
  </si>
  <si>
    <t>F. Collaudo</t>
  </si>
  <si>
    <t>1% (max)</t>
  </si>
  <si>
    <t>G. Addestramento all'uso delle attrezzature</t>
  </si>
  <si>
    <t>TOTALE PROGETTO IVA INCLUSA</t>
  </si>
  <si>
    <t>MATRICE ACQUISTI</t>
  </si>
  <si>
    <t>Quantità</t>
  </si>
  <si>
    <t>Prezzo cad. Iva Incl.</t>
  </si>
  <si>
    <t>Prezzo Tot. Iva Inclusa</t>
  </si>
  <si>
    <t>Realizzazione di Ambienti Digitali per la Didattica Integrata con gli Arredi Scolastici.</t>
  </si>
  <si>
    <t>Monitor Interattivo DigiCode 75" 4K</t>
  </si>
  <si>
    <t>PRODOTTI</t>
  </si>
  <si>
    <t>Codice</t>
  </si>
  <si>
    <r>
      <t xml:space="preserve">Plexy Code Junior / LollyBee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</si>
  <si>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r>
      <t xml:space="preserve">Monitor Interattivo DigiCode 75" 4K
</t>
    </r>
    <r>
      <rPr>
        <sz val="11"/>
        <color theme="1"/>
        <rFont val="Calibri"/>
        <family val="2"/>
        <scheme val="minor"/>
      </rPr>
      <t>Processore ARM Cortex A53 Dual Core, CPU con Android, 75" 16/9, UltraHD 4K, 20 tocchi simultanei, connessione WiFi e Bluetooth.
PC integrato con i5, 5Gb di RAM, 126gb SSD con Windows 10 Professional</t>
    </r>
  </si>
  <si>
    <t>NABLA-LOLB-001</t>
  </si>
  <si>
    <t>Tavolo onda</t>
  </si>
  <si>
    <t>Sedia alunno</t>
  </si>
  <si>
    <t>Barra fissaggio a parete per monitor interattivo</t>
  </si>
  <si>
    <t>Plexy Code Junior - Licenza Insegnante</t>
  </si>
  <si>
    <r>
      <t xml:space="preserve">Tavolo Onda
</t>
    </r>
    <r>
      <rPr>
        <sz val="11"/>
        <color theme="1"/>
        <rFont val="Calibri"/>
        <family val="2"/>
        <scheme val="minor"/>
      </rPr>
      <t>Tavolo modulare onda colorato con piano in melaminico.</t>
    </r>
  </si>
  <si>
    <t>NABLA-ARR-025</t>
  </si>
  <si>
    <t>NABLA-CAR-032</t>
  </si>
  <si>
    <r>
      <rPr>
        <b/>
        <sz val="11"/>
        <color theme="1"/>
        <rFont val="Calibri"/>
        <family val="2"/>
        <scheme val="minor"/>
      </rPr>
      <t>Carrello mobile guardaroba</t>
    </r>
    <r>
      <rPr>
        <sz val="11"/>
        <color theme="1"/>
        <rFont val="Calibri"/>
        <family val="2"/>
        <scheme val="minor"/>
      </rPr>
      <t xml:space="preserve">
Struttura robusta. Bordi stondati per una maggiore sicurezza. 32 ganci doppi</t>
    </r>
  </si>
  <si>
    <t>Competion kit VEX IQ</t>
  </si>
  <si>
    <t>Kit impara l'inglese con la realtà aumentata</t>
  </si>
  <si>
    <t xml:space="preserve">228-3670-ITA-PLUS
</t>
  </si>
  <si>
    <r>
      <rPr>
        <b/>
        <sz val="11"/>
        <color theme="1"/>
        <rFont val="Calibri"/>
        <family val="2"/>
        <scheme val="minor"/>
      </rPr>
      <t>Competion Kit VEX IQ</t>
    </r>
    <r>
      <rPr>
        <sz val="11"/>
        <color theme="1"/>
        <rFont val="Calibri"/>
        <family val="2"/>
        <scheme val="minor"/>
      </rPr>
      <t xml:space="preserve">
Kit per la robotica  educativa. 850 pezzi strutturali, un unità programmabile con 12 porte a cui poter collegare indifferentemente motori o sensori.  motori con encder di quadratura integrato, un joystick wireless. 2x sensore pressione,1xtouch&amp;LED,1xdistanza,1xcolore, 1xGiroscopio.Programmazione a blocchi tipo Scratch o Blockly
Programmazione professionale in C
Software per la modellazione 3D con cui creare prototipi di robot
Disegno CAD dei singoli pezzi del KIT pronto da stampare con stampa 3D
Accessori per competizioni di robotica</t>
    </r>
  </si>
  <si>
    <t>NABLA-LIN-001</t>
  </si>
  <si>
    <r>
      <rPr>
        <b/>
        <sz val="11"/>
        <color theme="1"/>
        <rFont val="Calibri"/>
        <family val="2"/>
        <scheme val="minor"/>
      </rPr>
      <t xml:space="preserve">Kit Impara l'inglese con la realtà aumentata
</t>
    </r>
    <r>
      <rPr>
        <sz val="11"/>
        <color theme="1"/>
        <rFont val="Calibri"/>
        <family val="2"/>
        <scheme val="minor"/>
      </rPr>
      <t>Sistema completo per l’apprendimento dei rudimenti dell’inglese attraverso l’uso della realtà aumentata.
Il kit comprende Software per Windows e MacOS su chiavetta USB, Manuale con unità didattiche, Tappetino per la realtà aumentata, 26 poster dell’alfabeto, 26 carte dell’alfabeto, 94 carte con parole comuni, 84 Carte utili per la composizione di parole, Kit di adesivi per scorciatoie da tastiera, Document Camera con supporto, Scatola porta carte, Video di formazione.</t>
    </r>
  </si>
  <si>
    <r>
      <t xml:space="preserve">Sedia Giulia
</t>
    </r>
    <r>
      <rPr>
        <sz val="11"/>
        <color theme="1"/>
        <rFont val="Calibri"/>
        <family val="2"/>
        <scheme val="minor"/>
      </rPr>
      <t>Sedie ergonomica studente in plastica.
Altezza: 34 cm (GRANDEZZA 3 – UNI EN 1729)</t>
    </r>
  </si>
  <si>
    <t>NABLA-ARR-100</t>
  </si>
  <si>
    <t>Carrello guardaroba</t>
  </si>
  <si>
    <t xml:space="preserve">NABLA-MON-003
</t>
  </si>
  <si>
    <t>Progetto ADDI_009 - Due Spazi alternativi per l'apprendimento: Flipped Classroom per inglese, robotica e coding</t>
  </si>
  <si>
    <t>TOTALE FORNITURA IVA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</si>
</sst>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20"/>
      <color theme="0"/>
      <name val="Calibri"/>
      <family val="2"/>
      <scheme val="minor"/>
    </font>
    <font>
      <sz val="16"/>
      <color theme="0"/>
      <name val="Calibri"/>
      <family val="2"/>
      <scheme val="minor"/>
    </font>
    <font>
      <b/>
      <sz val="14"/>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3">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37">
    <xf numFmtId="0" fontId="0" fillId="0" borderId="0" xfId="0"/>
    <xf numFmtId="0" fontId="1" fillId="4" borderId="0" xfId="0" applyFont="1" applyFill="1" applyAlignment="1">
      <alignment horizontal="center" vertical="center"/>
    </xf>
    <xf numFmtId="0" fontId="1" fillId="4" borderId="0" xfId="0" applyFont="1" applyFill="1" applyAlignment="1">
      <alignment vertical="center"/>
    </xf>
    <xf numFmtId="0" fontId="0" fillId="6" borderId="0" xfId="0" applyFill="1" applyAlignment="1">
      <alignment vertical="center"/>
    </xf>
    <xf numFmtId="0" fontId="0" fillId="6" borderId="0" xfId="0" applyFill="1" applyAlignment="1">
      <alignment horizontal="center" vertical="center"/>
    </xf>
    <xf numFmtId="8" fontId="0" fillId="6" borderId="0" xfId="0" applyNumberFormat="1" applyFill="1" applyAlignment="1">
      <alignment vertical="center"/>
    </xf>
    <xf numFmtId="0" fontId="0" fillId="0" borderId="0" xfId="0" applyAlignment="1">
      <alignment vertical="center"/>
    </xf>
    <xf numFmtId="0" fontId="2" fillId="7" borderId="0" xfId="0" applyFont="1" applyFill="1" applyAlignment="1">
      <alignment vertical="center"/>
    </xf>
    <xf numFmtId="8" fontId="2" fillId="7" borderId="0" xfId="0" applyNumberFormat="1" applyFont="1" applyFill="1" applyAlignment="1">
      <alignment vertical="center"/>
    </xf>
    <xf numFmtId="0" fontId="0" fillId="10" borderId="0" xfId="0" applyFill="1" applyAlignment="1">
      <alignment vertical="center"/>
    </xf>
    <xf numFmtId="0" fontId="1" fillId="8" borderId="0" xfId="0" applyFont="1" applyFill="1" applyAlignment="1">
      <alignment horizontal="center" vertical="center"/>
    </xf>
    <xf numFmtId="0" fontId="0" fillId="10" borderId="0" xfId="0" applyFill="1" applyAlignment="1">
      <alignment horizontal="center" vertical="center"/>
    </xf>
    <xf numFmtId="8" fontId="0" fillId="10" borderId="0" xfId="0" applyNumberFormat="1" applyFill="1" applyAlignment="1">
      <alignment vertical="center"/>
    </xf>
    <xf numFmtId="0" fontId="2" fillId="11" borderId="0" xfId="0" applyFont="1" applyFill="1" applyAlignment="1">
      <alignment vertical="center"/>
    </xf>
    <xf numFmtId="8" fontId="2" fillId="11" borderId="0" xfId="0" applyNumberFormat="1" applyFont="1" applyFill="1" applyAlignment="1">
      <alignment vertical="center"/>
    </xf>
    <xf numFmtId="0" fontId="2" fillId="6" borderId="0" xfId="0" applyFont="1" applyFill="1" applyAlignment="1">
      <alignment vertical="center"/>
    </xf>
    <xf numFmtId="0" fontId="2" fillId="6" borderId="0" xfId="0" applyFont="1" applyFill="1" applyAlignment="1">
      <alignment horizontal="center" vertical="center"/>
    </xf>
    <xf numFmtId="8" fontId="2" fillId="6" borderId="0" xfId="0" applyNumberFormat="1" applyFont="1" applyFill="1" applyAlignment="1">
      <alignment vertical="center"/>
    </xf>
    <xf numFmtId="0" fontId="0" fillId="5" borderId="1" xfId="0" applyFill="1" applyBorder="1" applyAlignment="1">
      <alignment vertical="center"/>
    </xf>
    <xf numFmtId="0" fontId="2" fillId="5" borderId="1" xfId="0" applyFont="1" applyFill="1" applyBorder="1" applyAlignment="1">
      <alignment vertical="center" wrapText="1"/>
    </xf>
    <xf numFmtId="0" fontId="0" fillId="5" borderId="1" xfId="0" applyFill="1" applyBorder="1" applyAlignment="1">
      <alignment horizontal="center" vertical="center"/>
    </xf>
    <xf numFmtId="8" fontId="0" fillId="5" borderId="1" xfId="0" applyNumberForma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8" fontId="1" fillId="2" borderId="0" xfId="0" applyNumberFormat="1" applyFont="1" applyFill="1" applyAlignment="1">
      <alignment vertical="center"/>
    </xf>
    <xf numFmtId="0" fontId="0" fillId="5" borderId="2" xfId="0" applyFill="1" applyBorder="1" applyAlignment="1">
      <alignment vertical="center"/>
    </xf>
    <xf numFmtId="0" fontId="0" fillId="5" borderId="2" xfId="0" applyFill="1" applyBorder="1" applyAlignment="1">
      <alignment vertical="center" wrapText="1"/>
    </xf>
    <xf numFmtId="0" fontId="0" fillId="5" borderId="2" xfId="0" applyFill="1" applyBorder="1" applyAlignment="1">
      <alignment horizontal="center" vertical="center"/>
    </xf>
    <xf numFmtId="8" fontId="0" fillId="5" borderId="2" xfId="0" applyNumberFormat="1" applyFill="1" applyBorder="1" applyAlignment="1">
      <alignment vertical="center"/>
    </xf>
    <xf numFmtId="0" fontId="0" fillId="5" borderId="1" xfId="0" applyFill="1" applyBorder="1" applyAlignment="1">
      <alignment vertical="center" wrapText="1"/>
    </xf>
    <xf numFmtId="0" fontId="3"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5" fillId="9" borderId="0" xfId="0" applyFont="1" applyFill="1" applyAlignment="1">
      <alignment horizontal="center" vertical="center"/>
    </xf>
    <xf numFmtId="0" fontId="6" fillId="12" borderId="0" xfId="0" applyFont="1" applyFill="1" applyAlignment="1">
      <alignment horizontal="center" vertical="center" wrapText="1"/>
    </xf>
    <xf numFmtId="0" fontId="1" fillId="2" borderId="0" xfId="0" applyFont="1" applyFill="1" applyAlignment="1">
      <alignment horizontal="left" vertical="center"/>
    </xf>
    <xf numFmtId="0" fontId="5" fillId="13"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3114705</xdr:colOff>
      <xdr:row>1</xdr:row>
      <xdr:rowOff>0</xdr:rowOff>
    </xdr:from>
    <xdr:to>
      <xdr:col>5</xdr:col>
      <xdr:colOff>0</xdr:colOff>
      <xdr:row>4</xdr:row>
      <xdr:rowOff>25960</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31"/>
  <sheetViews>
    <sheetView topLeftCell="A7" workbookViewId="0">
      <selection activeCell="D19" sqref="B11:D19"/>
    </sheetView>
  </sheetViews>
  <sheetFormatPr defaultRowHeight="15" x14ac:dyDescent="0.25"/>
  <cols>
    <col min="1" max="1" width="9.140625" style="6"/>
    <col min="2" max="2" width="76.28515625" style="6" bestFit="1" customWidth="1"/>
    <col min="3" max="3" width="11.7109375" style="6" bestFit="1" customWidth="1"/>
    <col min="4" max="4" width="28.140625" style="6" bestFit="1" customWidth="1"/>
    <col min="5" max="5" width="28" style="6" bestFit="1" customWidth="1"/>
    <col min="6" max="16384" width="9.140625" style="6"/>
  </cols>
  <sheetData>
    <row r="2" spans="2:5" x14ac:dyDescent="0.25">
      <c r="B2" s="32"/>
      <c r="C2" s="32"/>
      <c r="D2" s="32"/>
      <c r="E2" s="32"/>
    </row>
    <row r="3" spans="2:5" x14ac:dyDescent="0.25">
      <c r="B3" s="32"/>
      <c r="C3" s="32"/>
      <c r="D3" s="32"/>
      <c r="E3" s="32"/>
    </row>
    <row r="4" spans="2:5" x14ac:dyDescent="0.25">
      <c r="B4" s="32"/>
      <c r="C4" s="32"/>
      <c r="D4" s="32"/>
      <c r="E4" s="32"/>
    </row>
    <row r="5" spans="2:5" x14ac:dyDescent="0.25">
      <c r="B5" s="32"/>
      <c r="C5" s="32"/>
      <c r="D5" s="32"/>
      <c r="E5" s="32"/>
    </row>
    <row r="7" spans="2:5" ht="33" customHeight="1" x14ac:dyDescent="0.25">
      <c r="B7" s="30" t="s">
        <v>0</v>
      </c>
      <c r="C7" s="30"/>
      <c r="D7" s="30"/>
      <c r="E7" s="30"/>
    </row>
    <row r="8" spans="2:5" ht="25.5" customHeight="1" x14ac:dyDescent="0.25">
      <c r="B8" s="31" t="s">
        <v>20</v>
      </c>
      <c r="C8" s="31"/>
      <c r="D8" s="31"/>
      <c r="E8" s="31"/>
    </row>
    <row r="9" spans="2:5" ht="41.25" customHeight="1" x14ac:dyDescent="0.25">
      <c r="B9" s="34" t="s">
        <v>45</v>
      </c>
      <c r="C9" s="34"/>
      <c r="D9" s="34"/>
      <c r="E9" s="34"/>
    </row>
    <row r="11" spans="2:5" ht="18.75" customHeight="1" x14ac:dyDescent="0.25">
      <c r="B11" s="1" t="s">
        <v>1</v>
      </c>
      <c r="C11" s="1" t="s">
        <v>2</v>
      </c>
      <c r="D11" s="2" t="s">
        <v>3</v>
      </c>
    </row>
    <row r="12" spans="2:5" ht="18.75" customHeight="1" x14ac:dyDescent="0.25">
      <c r="B12" s="3" t="s">
        <v>4</v>
      </c>
      <c r="C12" s="4" t="s">
        <v>5</v>
      </c>
      <c r="D12" s="5">
        <v>500</v>
      </c>
    </row>
    <row r="13" spans="2:5" ht="18.75" customHeight="1" x14ac:dyDescent="0.25">
      <c r="B13" s="3" t="s">
        <v>6</v>
      </c>
      <c r="C13" s="4" t="s">
        <v>5</v>
      </c>
      <c r="D13" s="5">
        <v>500</v>
      </c>
    </row>
    <row r="14" spans="2:5" ht="18.75" customHeight="1" x14ac:dyDescent="0.25">
      <c r="B14" s="15" t="s">
        <v>7</v>
      </c>
      <c r="C14" s="16" t="s">
        <v>8</v>
      </c>
      <c r="D14" s="17">
        <f>E31</f>
        <v>22251</v>
      </c>
    </row>
    <row r="15" spans="2:5" ht="18.75" customHeight="1" x14ac:dyDescent="0.25">
      <c r="B15" s="3" t="s">
        <v>9</v>
      </c>
      <c r="C15" s="4" t="s">
        <v>10</v>
      </c>
      <c r="D15" s="5">
        <v>499</v>
      </c>
    </row>
    <row r="16" spans="2:5" ht="18.75" customHeight="1" x14ac:dyDescent="0.25">
      <c r="B16" s="3" t="s">
        <v>11</v>
      </c>
      <c r="C16" s="4" t="s">
        <v>5</v>
      </c>
      <c r="D16" s="5">
        <v>500</v>
      </c>
    </row>
    <row r="17" spans="2:5" ht="18.75" customHeight="1" x14ac:dyDescent="0.25">
      <c r="B17" s="3" t="s">
        <v>12</v>
      </c>
      <c r="C17" s="4" t="s">
        <v>13</v>
      </c>
      <c r="D17" s="5">
        <v>250</v>
      </c>
    </row>
    <row r="18" spans="2:5" ht="18.75" customHeight="1" x14ac:dyDescent="0.25">
      <c r="B18" s="3" t="s">
        <v>14</v>
      </c>
      <c r="C18" s="4" t="s">
        <v>5</v>
      </c>
      <c r="D18" s="5">
        <v>500</v>
      </c>
    </row>
    <row r="19" spans="2:5" ht="18.75" customHeight="1" x14ac:dyDescent="0.25">
      <c r="B19" s="7" t="s">
        <v>15</v>
      </c>
      <c r="C19" s="7"/>
      <c r="D19" s="8">
        <f>SUM(D12:D18)</f>
        <v>25000</v>
      </c>
    </row>
    <row r="20" spans="2:5" ht="18.75" customHeight="1" x14ac:dyDescent="0.25"/>
    <row r="21" spans="2:5" ht="23.25" customHeight="1" x14ac:dyDescent="0.25">
      <c r="B21" s="33" t="s">
        <v>16</v>
      </c>
      <c r="C21" s="33"/>
      <c r="D21" s="33"/>
      <c r="E21" s="33"/>
    </row>
    <row r="22" spans="2:5" ht="18.75" customHeight="1" x14ac:dyDescent="0.25">
      <c r="B22" s="10" t="s">
        <v>1</v>
      </c>
      <c r="C22" s="10" t="s">
        <v>17</v>
      </c>
      <c r="D22" s="10" t="s">
        <v>18</v>
      </c>
      <c r="E22" s="10" t="s">
        <v>19</v>
      </c>
    </row>
    <row r="23" spans="2:5" ht="18.75" customHeight="1" x14ac:dyDescent="0.25">
      <c r="B23" s="9" t="s">
        <v>21</v>
      </c>
      <c r="C23" s="11">
        <v>2</v>
      </c>
      <c r="D23" s="12">
        <v>4577</v>
      </c>
      <c r="E23" s="12">
        <v>9154</v>
      </c>
    </row>
    <row r="24" spans="2:5" ht="18.75" customHeight="1" x14ac:dyDescent="0.25">
      <c r="B24" s="9" t="s">
        <v>30</v>
      </c>
      <c r="C24" s="11">
        <v>2</v>
      </c>
      <c r="D24" s="12">
        <v>365</v>
      </c>
      <c r="E24" s="12">
        <v>730</v>
      </c>
    </row>
    <row r="25" spans="2:5" ht="18.75" customHeight="1" x14ac:dyDescent="0.25">
      <c r="B25" s="9" t="s">
        <v>29</v>
      </c>
      <c r="C25" s="11">
        <v>2</v>
      </c>
      <c r="D25" s="12">
        <v>61</v>
      </c>
      <c r="E25" s="12">
        <v>122</v>
      </c>
    </row>
    <row r="26" spans="2:5" ht="18.75" customHeight="1" x14ac:dyDescent="0.25">
      <c r="B26" s="9" t="s">
        <v>27</v>
      </c>
      <c r="C26" s="11">
        <v>40</v>
      </c>
      <c r="D26" s="12">
        <v>169</v>
      </c>
      <c r="E26" s="12">
        <v>6760</v>
      </c>
    </row>
    <row r="27" spans="2:5" ht="18.75" customHeight="1" x14ac:dyDescent="0.25">
      <c r="B27" s="9" t="s">
        <v>28</v>
      </c>
      <c r="C27" s="11">
        <v>40</v>
      </c>
      <c r="D27" s="12">
        <v>42</v>
      </c>
      <c r="E27" s="12">
        <v>1680</v>
      </c>
    </row>
    <row r="28" spans="2:5" ht="18.75" customHeight="1" x14ac:dyDescent="0.25">
      <c r="B28" s="9" t="s">
        <v>35</v>
      </c>
      <c r="C28" s="11">
        <v>2</v>
      </c>
      <c r="D28" s="12">
        <v>574</v>
      </c>
      <c r="E28" s="12">
        <v>1148</v>
      </c>
    </row>
    <row r="29" spans="2:5" ht="18.75" customHeight="1" x14ac:dyDescent="0.25">
      <c r="B29" s="9" t="s">
        <v>36</v>
      </c>
      <c r="C29" s="11">
        <v>1</v>
      </c>
      <c r="D29" s="12">
        <v>1583</v>
      </c>
      <c r="E29" s="12">
        <v>1583</v>
      </c>
    </row>
    <row r="30" spans="2:5" ht="18.75" customHeight="1" x14ac:dyDescent="0.25">
      <c r="B30" s="9" t="s">
        <v>43</v>
      </c>
      <c r="C30" s="11">
        <v>2</v>
      </c>
      <c r="D30" s="12">
        <v>537</v>
      </c>
      <c r="E30" s="12">
        <v>1074</v>
      </c>
    </row>
    <row r="31" spans="2:5" ht="18.75" customHeight="1" x14ac:dyDescent="0.25">
      <c r="B31" s="13" t="s">
        <v>15</v>
      </c>
      <c r="C31" s="13"/>
      <c r="D31" s="13"/>
      <c r="E31" s="14">
        <f>SUM(E23:E30)</f>
        <v>22251</v>
      </c>
    </row>
  </sheetData>
  <mergeCells count="5">
    <mergeCell ref="B7:E7"/>
    <mergeCell ref="B8:E8"/>
    <mergeCell ref="B2:E5"/>
    <mergeCell ref="B21:E21"/>
    <mergeCell ref="B9:E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17"/>
  <sheetViews>
    <sheetView tabSelected="1" topLeftCell="A7" workbookViewId="0">
      <selection activeCell="F17" sqref="B7:F17"/>
    </sheetView>
  </sheetViews>
  <sheetFormatPr defaultRowHeight="15" x14ac:dyDescent="0.25"/>
  <cols>
    <col min="1" max="1" width="9.140625" style="6"/>
    <col min="2" max="2" width="20" style="6" customWidth="1"/>
    <col min="3" max="3" width="76.28515625" style="6" bestFit="1" customWidth="1"/>
    <col min="4" max="4" width="9.140625" style="6"/>
    <col min="5" max="5" width="22" style="6" customWidth="1"/>
    <col min="6" max="6" width="28" style="6" bestFit="1" customWidth="1"/>
    <col min="7" max="16384" width="9.140625" style="6"/>
  </cols>
  <sheetData>
    <row r="2" spans="2:6" x14ac:dyDescent="0.25">
      <c r="B2" s="32"/>
      <c r="C2" s="32"/>
      <c r="D2" s="32"/>
      <c r="E2" s="32"/>
      <c r="F2" s="32"/>
    </row>
    <row r="3" spans="2:6" x14ac:dyDescent="0.25">
      <c r="B3" s="32"/>
      <c r="C3" s="32"/>
      <c r="D3" s="32"/>
      <c r="E3" s="32"/>
      <c r="F3" s="32"/>
    </row>
    <row r="4" spans="2:6" x14ac:dyDescent="0.25">
      <c r="B4" s="32"/>
      <c r="C4" s="32"/>
      <c r="D4" s="32"/>
      <c r="E4" s="32"/>
      <c r="F4" s="32"/>
    </row>
    <row r="5" spans="2:6" x14ac:dyDescent="0.25">
      <c r="B5" s="32"/>
      <c r="C5" s="32"/>
      <c r="D5" s="32"/>
      <c r="E5" s="32"/>
      <c r="F5" s="32"/>
    </row>
    <row r="6" spans="2:6" ht="18.75" customHeight="1" x14ac:dyDescent="0.25"/>
    <row r="7" spans="2:6" ht="23.25" customHeight="1" x14ac:dyDescent="0.25">
      <c r="B7" s="36" t="s">
        <v>22</v>
      </c>
      <c r="C7" s="36"/>
      <c r="D7" s="36"/>
      <c r="E7" s="36"/>
      <c r="F7" s="36"/>
    </row>
    <row r="8" spans="2:6" ht="18.75" customHeight="1" x14ac:dyDescent="0.25">
      <c r="B8" s="22" t="s">
        <v>23</v>
      </c>
      <c r="C8" s="23" t="s">
        <v>1</v>
      </c>
      <c r="D8" s="23" t="s">
        <v>17</v>
      </c>
      <c r="E8" s="23" t="s">
        <v>18</v>
      </c>
      <c r="F8" s="23" t="s">
        <v>19</v>
      </c>
    </row>
    <row r="9" spans="2:6" ht="60" x14ac:dyDescent="0.25">
      <c r="B9" s="29" t="s">
        <v>44</v>
      </c>
      <c r="C9" s="19" t="s">
        <v>25</v>
      </c>
      <c r="D9" s="20">
        <v>2</v>
      </c>
      <c r="E9" s="21">
        <v>4577</v>
      </c>
      <c r="F9" s="21">
        <v>9154</v>
      </c>
    </row>
    <row r="10" spans="2:6" x14ac:dyDescent="0.25">
      <c r="B10" s="18"/>
      <c r="C10" s="19" t="s">
        <v>29</v>
      </c>
      <c r="D10" s="20">
        <v>2</v>
      </c>
      <c r="E10" s="21">
        <v>61</v>
      </c>
      <c r="F10" s="21">
        <v>122</v>
      </c>
    </row>
    <row r="11" spans="2:6" ht="60" x14ac:dyDescent="0.25">
      <c r="B11" s="18" t="s">
        <v>26</v>
      </c>
      <c r="C11" s="19" t="s">
        <v>24</v>
      </c>
      <c r="D11" s="20">
        <v>2</v>
      </c>
      <c r="E11" s="21">
        <v>365</v>
      </c>
      <c r="F11" s="21">
        <v>730</v>
      </c>
    </row>
    <row r="12" spans="2:6" ht="45" x14ac:dyDescent="0.25">
      <c r="B12" s="18" t="s">
        <v>42</v>
      </c>
      <c r="C12" s="19" t="s">
        <v>41</v>
      </c>
      <c r="D12" s="20">
        <v>40</v>
      </c>
      <c r="E12" s="21">
        <v>42</v>
      </c>
      <c r="F12" s="21">
        <v>1680</v>
      </c>
    </row>
    <row r="13" spans="2:6" ht="30" x14ac:dyDescent="0.25">
      <c r="B13" s="18" t="s">
        <v>32</v>
      </c>
      <c r="C13" s="19" t="s">
        <v>31</v>
      </c>
      <c r="D13" s="20">
        <v>40</v>
      </c>
      <c r="E13" s="21">
        <v>169</v>
      </c>
      <c r="F13" s="21">
        <v>6760</v>
      </c>
    </row>
    <row r="14" spans="2:6" ht="240" x14ac:dyDescent="0.25">
      <c r="B14" s="25" t="s">
        <v>37</v>
      </c>
      <c r="C14" s="26" t="s">
        <v>38</v>
      </c>
      <c r="D14" s="27">
        <v>2</v>
      </c>
      <c r="E14" s="28">
        <v>574</v>
      </c>
      <c r="F14" s="28">
        <v>1148</v>
      </c>
    </row>
    <row r="15" spans="2:6" ht="120" x14ac:dyDescent="0.25">
      <c r="B15" s="25" t="s">
        <v>39</v>
      </c>
      <c r="C15" s="26" t="s">
        <v>40</v>
      </c>
      <c r="D15" s="27">
        <v>1</v>
      </c>
      <c r="E15" s="28">
        <v>1583</v>
      </c>
      <c r="F15" s="28">
        <v>1583</v>
      </c>
    </row>
    <row r="16" spans="2:6" ht="45" x14ac:dyDescent="0.25">
      <c r="B16" s="25" t="s">
        <v>33</v>
      </c>
      <c r="C16" s="26" t="s">
        <v>34</v>
      </c>
      <c r="D16" s="27">
        <v>2</v>
      </c>
      <c r="E16" s="28">
        <v>537</v>
      </c>
      <c r="F16" s="28">
        <v>1074</v>
      </c>
    </row>
    <row r="17" spans="2:6" ht="18.75" customHeight="1" x14ac:dyDescent="0.25">
      <c r="B17" s="35" t="s">
        <v>46</v>
      </c>
      <c r="C17" s="35"/>
      <c r="D17" s="35"/>
      <c r="E17" s="35"/>
      <c r="F17" s="24">
        <f>SUM(F9:F16)</f>
        <v>22251</v>
      </c>
    </row>
  </sheetData>
  <mergeCells count="3">
    <mergeCell ref="B17:E17"/>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2018-05-25T16:46:53Z</dcterms:modified>
</cp:coreProperties>
</file>